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29" i="1" l="1"/>
  <c r="G29" i="1"/>
  <c r="H25" i="1"/>
  <c r="G25" i="1"/>
  <c r="H21" i="1"/>
  <c r="G21" i="1"/>
  <c r="H12" i="1"/>
  <c r="G12" i="1"/>
  <c r="H8" i="1"/>
  <c r="G8" i="1"/>
  <c r="D38" i="1"/>
  <c r="D34" i="1"/>
  <c r="D29" i="1"/>
  <c r="D25" i="1"/>
  <c r="F25" i="1" s="1"/>
  <c r="I25" i="1" s="1"/>
  <c r="D21" i="1"/>
  <c r="D12" i="1"/>
  <c r="F12" i="1" s="1"/>
  <c r="I12" i="1" s="1"/>
  <c r="D8" i="1"/>
  <c r="F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F28" i="1"/>
  <c r="I28" i="1" s="1"/>
  <c r="F27" i="1"/>
  <c r="I27" i="1" s="1"/>
  <c r="F26" i="1"/>
  <c r="I26" i="1" s="1"/>
  <c r="F24" i="1"/>
  <c r="I24" i="1" s="1"/>
  <c r="F23" i="1"/>
  <c r="I23" i="1" s="1"/>
  <c r="F22" i="1"/>
  <c r="I22" i="1" s="1"/>
  <c r="F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1" i="1"/>
  <c r="I11" i="1" s="1"/>
  <c r="F10" i="1"/>
  <c r="I10" i="1" s="1"/>
  <c r="F9" i="1"/>
  <c r="I9" i="1" s="1"/>
  <c r="I29" i="1" l="1"/>
  <c r="G38" i="1"/>
  <c r="I21" i="1"/>
  <c r="H38" i="1"/>
  <c r="F38" i="1"/>
  <c r="I8" i="1"/>
  <c r="I38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<sst xmlns="http://schemas.openxmlformats.org/spreadsheetml/2006/main" count="44" uniqueCount="44">
  <si>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</si>
  <si>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</si>
  <si>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>Egresos</t>
  </si>
  <si>
    <t>Subejercicio</t>
  </si>
  <si>
    <t>Aprobado</t>
  </si>
  <si>
    <t>Ampliaciones/(Reducciones)</t>
  </si>
  <si>
    <t>Modificado</t>
  </si>
  <si>
    <t xml:space="preserve"> 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</si>
  <si>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</si>
  <si>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</si>
  <si>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</si>
  <si>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</si>
  <si>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</si>
  <si>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</si>
  <si>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</si>
  <si>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</si>
  <si>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</si>
  <si>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</si>
  <si>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</si>
  <si>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</si>
  <si>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</si>
  <si>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</si>
  <si>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</si>
  <si>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</si>
  <si>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</si>
  <si>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</si>
  <si>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</si>
  <si>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</si>
  <si>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</si>
  <si>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</t>
  </si>
  <si>
    <t>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</si>
  <si>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</si>
  <si>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</si>
  <si>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</si>
  <si>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</si>
  <si>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</si>
  <si>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</si>
  <si>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</si>
  <si>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</si>
  <si>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</si>
  <si>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</si>
  <si>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</si>
  <si>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Municcipio Tonalá Jalisco </t>
  </si>
  <si>
    <t>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</si>
</sst>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43" fontId="0" fillId="0" borderId="3" xfId="1" applyFont="1" applyBorder="1"/>
    <xf numFmtId="43" fontId="0" fillId="0" borderId="3" xfId="0" applyNumberFormat="1" applyBorder="1"/>
    <xf numFmtId="0" fontId="0" fillId="0" borderId="1" xfId="0" applyBorder="1" applyAlignment="1">
      <alignment horizontal="left" wrapText="1" indent="2"/>
    </xf>
    <xf numFmtId="0" fontId="0" fillId="0" borderId="3" xfId="0" applyBorder="1"/>
    <xf numFmtId="0" fontId="2" fillId="4" borderId="2" xfId="0" applyFont="1" applyFill="1" applyBorder="1"/>
    <xf numFmtId="43" fontId="2" fillId="4" borderId="3" xfId="1" applyFont="1" applyFill="1" applyBorder="1"/>
    <xf numFmtId="43" fontId="2" fillId="4" borderId="3" xfId="0" applyNumberFormat="1" applyFont="1" applyFill="1" applyBorder="1"/>
    <xf numFmtId="0" fontId="4" fillId="5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43" fontId="0" fillId="0" borderId="4" xfId="1" applyFont="1" applyBorder="1"/>
    <xf numFmtId="43" fontId="2" fillId="4" borderId="2" xfId="1" applyFont="1" applyFill="1" applyBorder="1"/>
    <xf numFmtId="43" fontId="2" fillId="5" borderId="2" xfId="0" applyNumberFormat="1" applyFont="1" applyFill="1" applyBorder="1"/>
    <xf numFmtId="43" fontId="2" fillId="4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25" workbookViewId="0">
      <selection sqref="A1:I38"/>
    </sheetView>
  </sheetViews>
  <sheetFormatPr baseColWidth="10" defaultRowHeight="12.75" x14ac:dyDescent="0.2"/>
  <cols>
    <col min="4" max="4" width="20" customWidth="1"/>
    <col min="6" max="6" width="18.140625" customWidth="1"/>
    <col min="7" max="8" width="15.85546875" bestFit="1" customWidth="1"/>
    <col min="9" max="9" width="17.85546875" customWidth="1"/>
  </cols>
  <sheetData>
    <row r="1" spans="1:9" ht="15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2" t="s">
        <v>1</v>
      </c>
      <c r="B4" s="2"/>
      <c r="C4" s="2"/>
      <c r="D4" s="3" t="s">
        <v>2</v>
      </c>
      <c r="E4" s="3"/>
      <c r="F4" s="3"/>
      <c r="G4" s="3"/>
      <c r="H4" s="3"/>
      <c r="I4" s="2" t="s">
        <v>3</v>
      </c>
    </row>
    <row r="5" spans="1:9" x14ac:dyDescent="0.2">
      <c r="A5" s="2"/>
      <c r="B5" s="2"/>
      <c r="C5" s="2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2"/>
    </row>
    <row r="6" spans="1:9" x14ac:dyDescent="0.2">
      <c r="A6" s="2"/>
      <c r="B6" s="2"/>
      <c r="C6" s="2"/>
      <c r="D6" s="4"/>
      <c r="E6" s="4"/>
      <c r="F6" s="4"/>
      <c r="G6" s="4"/>
      <c r="H6" s="4"/>
      <c r="I6" s="2"/>
    </row>
    <row r="7" spans="1:9" x14ac:dyDescent="0.2">
      <c r="A7" s="2"/>
      <c r="B7" s="2"/>
      <c r="C7" s="2"/>
      <c r="D7" s="5">
        <v>1</v>
      </c>
      <c r="E7" s="5">
        <v>2</v>
      </c>
      <c r="F7" s="5" t="s">
        <v>9</v>
      </c>
      <c r="G7" s="5">
        <v>4</v>
      </c>
      <c r="H7" s="5">
        <v>5</v>
      </c>
      <c r="I7" s="5" t="s">
        <v>10</v>
      </c>
    </row>
    <row r="8" spans="1:9" ht="15" x14ac:dyDescent="0.25">
      <c r="A8" s="14" t="s">
        <v>11</v>
      </c>
      <c r="B8" s="14"/>
      <c r="C8" s="14"/>
      <c r="D8" s="16">
        <f>SUM(D9:D11)</f>
        <v>62086440</v>
      </c>
      <c r="E8" s="10">
        <v>0</v>
      </c>
      <c r="F8" s="11">
        <f t="shared" ref="F8:G37" si="0">+D8+E8</f>
        <v>62086440</v>
      </c>
      <c r="G8" s="11">
        <f>SUM(G9:G11)</f>
        <v>39651234</v>
      </c>
      <c r="H8" s="11">
        <f>SUM(H9:H11)</f>
        <v>39651234</v>
      </c>
      <c r="I8" s="12">
        <f t="shared" ref="I8:I37" si="1">+F8-G8</f>
        <v>22435206</v>
      </c>
    </row>
    <row r="9" spans="1:9" x14ac:dyDescent="0.2">
      <c r="A9" s="8" t="s">
        <v>12</v>
      </c>
      <c r="B9" s="8"/>
      <c r="C9" s="8"/>
      <c r="D9" s="6"/>
      <c r="E9" s="6">
        <v>0</v>
      </c>
      <c r="F9" s="6">
        <f t="shared" si="0"/>
        <v>0</v>
      </c>
      <c r="G9" s="6"/>
      <c r="H9" s="6"/>
      <c r="I9" s="6">
        <f t="shared" si="1"/>
        <v>0</v>
      </c>
    </row>
    <row r="10" spans="1:9" x14ac:dyDescent="0.2">
      <c r="A10" s="8" t="s">
        <v>13</v>
      </c>
      <c r="B10" s="8"/>
      <c r="C10" s="8"/>
      <c r="D10" s="6"/>
      <c r="E10" s="6">
        <v>0</v>
      </c>
      <c r="F10" s="6">
        <f t="shared" si="0"/>
        <v>0</v>
      </c>
      <c r="G10" s="6"/>
      <c r="H10" s="6"/>
      <c r="I10" s="6">
        <f t="shared" si="1"/>
        <v>0</v>
      </c>
    </row>
    <row r="11" spans="1:9" x14ac:dyDescent="0.2">
      <c r="A11" s="8" t="s">
        <v>14</v>
      </c>
      <c r="B11" s="8"/>
      <c r="C11" s="8"/>
      <c r="D11" s="6">
        <v>62086440</v>
      </c>
      <c r="E11" s="6">
        <v>0</v>
      </c>
      <c r="F11" s="6">
        <f t="shared" si="0"/>
        <v>62086440</v>
      </c>
      <c r="G11" s="6">
        <v>39651234</v>
      </c>
      <c r="H11" s="6">
        <v>39651234</v>
      </c>
      <c r="I11" s="6">
        <f t="shared" si="1"/>
        <v>22435206</v>
      </c>
    </row>
    <row r="12" spans="1:9" ht="15" x14ac:dyDescent="0.25">
      <c r="A12" s="14" t="s">
        <v>15</v>
      </c>
      <c r="B12" s="14"/>
      <c r="C12" s="14"/>
      <c r="D12" s="16">
        <f>SUM(D13:D20)</f>
        <v>1159230445.1018319</v>
      </c>
      <c r="E12" s="10">
        <v>0</v>
      </c>
      <c r="F12" s="11">
        <f t="shared" si="0"/>
        <v>1159230445.1018319</v>
      </c>
      <c r="G12" s="11">
        <f>SUM(G13:G20)</f>
        <v>740337465</v>
      </c>
      <c r="H12" s="11">
        <f>SUM(H13:H20)</f>
        <v>740337465</v>
      </c>
      <c r="I12" s="12">
        <f t="shared" si="1"/>
        <v>418892980.10183191</v>
      </c>
    </row>
    <row r="13" spans="1:9" x14ac:dyDescent="0.2">
      <c r="A13" s="8" t="s">
        <v>16</v>
      </c>
      <c r="B13" s="8"/>
      <c r="C13" s="8"/>
      <c r="D13" s="6">
        <v>569443636.37400281</v>
      </c>
      <c r="E13" s="6">
        <v>0</v>
      </c>
      <c r="F13" s="6">
        <f t="shared" si="0"/>
        <v>569443636.37400281</v>
      </c>
      <c r="G13" s="6">
        <v>363672694</v>
      </c>
      <c r="H13" s="6">
        <v>363672694</v>
      </c>
      <c r="I13" s="6">
        <f t="shared" si="1"/>
        <v>205770942.37400281</v>
      </c>
    </row>
    <row r="14" spans="1:9" x14ac:dyDescent="0.2">
      <c r="A14" s="8" t="s">
        <v>17</v>
      </c>
      <c r="B14" s="8"/>
      <c r="C14" s="8"/>
      <c r="D14" s="6">
        <v>10832331.788287781</v>
      </c>
      <c r="E14" s="6">
        <v>0</v>
      </c>
      <c r="F14" s="6">
        <f t="shared" si="0"/>
        <v>10832331.788287781</v>
      </c>
      <c r="G14" s="6">
        <v>6918021</v>
      </c>
      <c r="H14" s="6">
        <v>6918021</v>
      </c>
      <c r="I14" s="6">
        <f t="shared" si="1"/>
        <v>3914310.7882877812</v>
      </c>
    </row>
    <row r="15" spans="1:9" x14ac:dyDescent="0.2">
      <c r="A15" s="8" t="s">
        <v>18</v>
      </c>
      <c r="B15" s="8"/>
      <c r="C15" s="8"/>
      <c r="D15" s="6">
        <v>18500494.148021951</v>
      </c>
      <c r="E15" s="6">
        <v>0</v>
      </c>
      <c r="F15" s="6">
        <f t="shared" si="0"/>
        <v>18500494.148021951</v>
      </c>
      <c r="G15" s="6">
        <v>11815260</v>
      </c>
      <c r="H15" s="6">
        <v>11815260</v>
      </c>
      <c r="I15" s="6">
        <f t="shared" si="1"/>
        <v>6685234.1480219513</v>
      </c>
    </row>
    <row r="16" spans="1:9" x14ac:dyDescent="0.2">
      <c r="A16" s="8" t="s">
        <v>19</v>
      </c>
      <c r="B16" s="8"/>
      <c r="C16" s="8"/>
      <c r="D16" s="6">
        <v>23431339.940012291</v>
      </c>
      <c r="E16" s="6">
        <v>0</v>
      </c>
      <c r="F16" s="6">
        <f t="shared" si="0"/>
        <v>23431339.940012291</v>
      </c>
      <c r="G16" s="6">
        <v>14964323</v>
      </c>
      <c r="H16" s="6">
        <v>14964323</v>
      </c>
      <c r="I16" s="6">
        <f t="shared" si="1"/>
        <v>8467016.9400122911</v>
      </c>
    </row>
    <row r="17" spans="1:9" x14ac:dyDescent="0.2">
      <c r="A17" s="8" t="s">
        <v>20</v>
      </c>
      <c r="B17" s="8"/>
      <c r="C17" s="8"/>
      <c r="D17" s="6">
        <v>10226646.781507071</v>
      </c>
      <c r="E17" s="6">
        <v>0</v>
      </c>
      <c r="F17" s="6">
        <f t="shared" si="0"/>
        <v>10226646.781507071</v>
      </c>
      <c r="G17" s="6">
        <v>6531203</v>
      </c>
      <c r="H17" s="6">
        <v>6531203</v>
      </c>
      <c r="I17" s="6">
        <f t="shared" si="1"/>
        <v>3695443.7815070711</v>
      </c>
    </row>
    <row r="18" spans="1:9" x14ac:dyDescent="0.2">
      <c r="A18" s="8" t="s">
        <v>21</v>
      </c>
      <c r="B18" s="8"/>
      <c r="C18" s="8"/>
      <c r="D18" s="6">
        <v>0</v>
      </c>
      <c r="E18" s="6">
        <v>0</v>
      </c>
      <c r="F18" s="6">
        <f>+D18+E18</f>
        <v>0</v>
      </c>
      <c r="G18" s="6"/>
      <c r="H18" s="6"/>
      <c r="I18" s="6">
        <f t="shared" si="1"/>
        <v>0</v>
      </c>
    </row>
    <row r="19" spans="1:9" x14ac:dyDescent="0.2">
      <c r="A19" s="8" t="s">
        <v>22</v>
      </c>
      <c r="B19" s="8"/>
      <c r="C19" s="8"/>
      <c r="D19" s="6">
        <v>526795996.06999999</v>
      </c>
      <c r="E19" s="6">
        <v>0</v>
      </c>
      <c r="F19" s="6">
        <f>+D19+E19</f>
        <v>526795996.06999999</v>
      </c>
      <c r="G19" s="6">
        <v>336435964</v>
      </c>
      <c r="H19" s="6">
        <v>336435964</v>
      </c>
      <c r="I19" s="6">
        <f t="shared" si="1"/>
        <v>190360032.06999999</v>
      </c>
    </row>
    <row r="20" spans="1:9" x14ac:dyDescent="0.2">
      <c r="A20" s="8" t="s">
        <v>23</v>
      </c>
      <c r="B20" s="8"/>
      <c r="C20" s="8"/>
      <c r="D20" s="6">
        <v>0</v>
      </c>
      <c r="E20" s="6">
        <v>0</v>
      </c>
      <c r="F20" s="6">
        <f t="shared" si="0"/>
        <v>0</v>
      </c>
      <c r="G20" s="6"/>
      <c r="H20" s="6"/>
      <c r="I20" s="6">
        <f t="shared" si="1"/>
        <v>0</v>
      </c>
    </row>
    <row r="21" spans="1:9" ht="15" x14ac:dyDescent="0.25">
      <c r="A21" s="14" t="s">
        <v>24</v>
      </c>
      <c r="B21" s="14"/>
      <c r="C21" s="14"/>
      <c r="D21" s="16">
        <f>SUM(D22:D24)</f>
        <v>67202179.317253038</v>
      </c>
      <c r="E21" s="10">
        <v>0</v>
      </c>
      <c r="F21" s="11">
        <f t="shared" si="0"/>
        <v>67202179.317253038</v>
      </c>
      <c r="G21" s="18">
        <f>SUM(G22:G24)</f>
        <v>42918379</v>
      </c>
      <c r="H21" s="18">
        <f>SUM(H22:H24)</f>
        <v>42918379</v>
      </c>
      <c r="I21" s="12">
        <f t="shared" si="1"/>
        <v>24283800.317253038</v>
      </c>
    </row>
    <row r="22" spans="1:9" ht="43.5" customHeight="1" x14ac:dyDescent="0.2">
      <c r="A22" s="8" t="s">
        <v>25</v>
      </c>
      <c r="B22" s="8"/>
      <c r="C22" s="8"/>
      <c r="D22" s="6">
        <v>62785398.266922049</v>
      </c>
      <c r="E22" s="6">
        <v>0</v>
      </c>
      <c r="F22" s="6">
        <f t="shared" si="0"/>
        <v>62785398.266922049</v>
      </c>
      <c r="G22" s="6">
        <v>40097621</v>
      </c>
      <c r="H22" s="6">
        <v>40097621</v>
      </c>
      <c r="I22" s="6">
        <f t="shared" si="1"/>
        <v>22687777.266922049</v>
      </c>
    </row>
    <row r="23" spans="1:9" ht="28.5" customHeight="1" x14ac:dyDescent="0.2">
      <c r="A23" s="8" t="s">
        <v>26</v>
      </c>
      <c r="B23" s="8"/>
      <c r="C23" s="8"/>
      <c r="D23" s="6">
        <v>4416781.05033099</v>
      </c>
      <c r="E23" s="6">
        <v>0</v>
      </c>
      <c r="F23" s="6">
        <f t="shared" si="0"/>
        <v>4416781.05033099</v>
      </c>
      <c r="G23" s="6">
        <v>2820758</v>
      </c>
      <c r="H23" s="6">
        <v>2820758</v>
      </c>
      <c r="I23" s="6">
        <f t="shared" si="1"/>
        <v>1596023.05033099</v>
      </c>
    </row>
    <row r="24" spans="1:9" x14ac:dyDescent="0.2">
      <c r="A24" s="8" t="s">
        <v>27</v>
      </c>
      <c r="B24" s="8"/>
      <c r="C24" s="8"/>
      <c r="D24" s="9"/>
      <c r="E24" s="9">
        <v>0</v>
      </c>
      <c r="F24" s="6">
        <f t="shared" si="0"/>
        <v>0</v>
      </c>
      <c r="G24" s="9"/>
      <c r="H24" s="9"/>
      <c r="I24" s="7">
        <f t="shared" si="1"/>
        <v>0</v>
      </c>
    </row>
    <row r="25" spans="1:9" ht="15" x14ac:dyDescent="0.25">
      <c r="A25" s="14" t="s">
        <v>28</v>
      </c>
      <c r="B25" s="14"/>
      <c r="C25" s="14"/>
      <c r="D25" s="16">
        <f>SUM(D26:D28)</f>
        <v>214527.26751000001</v>
      </c>
      <c r="E25" s="10">
        <v>0</v>
      </c>
      <c r="F25" s="11">
        <f t="shared" si="0"/>
        <v>214527.26751000001</v>
      </c>
      <c r="G25" s="18">
        <f>SUM(G26:G28)</f>
        <v>137007</v>
      </c>
      <c r="H25" s="18">
        <f>SUM(H26:H28)</f>
        <v>137007</v>
      </c>
      <c r="I25" s="12">
        <f t="shared" si="1"/>
        <v>77520.267510000005</v>
      </c>
    </row>
    <row r="26" spans="1:9" x14ac:dyDescent="0.2">
      <c r="A26" s="8" t="s">
        <v>29</v>
      </c>
      <c r="B26" s="8"/>
      <c r="C26" s="8"/>
      <c r="D26" s="6">
        <v>0</v>
      </c>
      <c r="E26" s="6">
        <v>0</v>
      </c>
      <c r="F26" s="6">
        <f>+D26+E26</f>
        <v>0</v>
      </c>
      <c r="G26" s="6"/>
      <c r="H26" s="6"/>
      <c r="I26" s="6">
        <f t="shared" si="1"/>
        <v>0</v>
      </c>
    </row>
    <row r="27" spans="1:9" x14ac:dyDescent="0.2">
      <c r="A27" s="8" t="s">
        <v>30</v>
      </c>
      <c r="B27" s="8"/>
      <c r="C27" s="8"/>
      <c r="D27" s="6"/>
      <c r="E27" s="6">
        <v>0</v>
      </c>
      <c r="F27" s="6">
        <f t="shared" si="0"/>
        <v>0</v>
      </c>
      <c r="G27" s="6"/>
      <c r="H27" s="6"/>
      <c r="I27" s="6">
        <f t="shared" si="1"/>
        <v>0</v>
      </c>
    </row>
    <row r="28" spans="1:9" x14ac:dyDescent="0.2">
      <c r="A28" s="8" t="s">
        <v>31</v>
      </c>
      <c r="B28" s="8"/>
      <c r="C28" s="8"/>
      <c r="D28" s="6">
        <v>214527.26751000001</v>
      </c>
      <c r="E28" s="6">
        <v>0</v>
      </c>
      <c r="F28" s="6">
        <f>+D28+E28</f>
        <v>214527.26751000001</v>
      </c>
      <c r="G28" s="6">
        <v>137007</v>
      </c>
      <c r="H28" s="6">
        <v>137007</v>
      </c>
      <c r="I28" s="6">
        <f t="shared" si="1"/>
        <v>77520.267510000005</v>
      </c>
    </row>
    <row r="29" spans="1:9" ht="15" x14ac:dyDescent="0.25">
      <c r="A29" s="14" t="s">
        <v>32</v>
      </c>
      <c r="B29" s="14"/>
      <c r="C29" s="14"/>
      <c r="D29" s="16">
        <f>SUM(D30:D33)</f>
        <v>40602721.841228738</v>
      </c>
      <c r="E29" s="10">
        <v>0</v>
      </c>
      <c r="F29" s="11">
        <f t="shared" si="0"/>
        <v>40602721.841228738</v>
      </c>
      <c r="G29" s="18">
        <f>SUM(G30:G33)</f>
        <v>25930751</v>
      </c>
      <c r="H29" s="18">
        <f>SUM(H30:H33)</f>
        <v>25930751</v>
      </c>
      <c r="I29" s="12">
        <f t="shared" si="1"/>
        <v>14671970.841228738</v>
      </c>
    </row>
    <row r="30" spans="1:9" x14ac:dyDescent="0.2">
      <c r="A30" s="8" t="s">
        <v>33</v>
      </c>
      <c r="B30" s="8"/>
      <c r="C30" s="8"/>
      <c r="D30" s="6">
        <v>12262273.86516352</v>
      </c>
      <c r="E30" s="6">
        <v>0</v>
      </c>
      <c r="F30" s="6">
        <f t="shared" si="0"/>
        <v>12262273.86516352</v>
      </c>
      <c r="G30" s="6">
        <v>7831248</v>
      </c>
      <c r="H30" s="6">
        <v>7831248</v>
      </c>
      <c r="I30" s="6">
        <f t="shared" si="1"/>
        <v>4431025.86516352</v>
      </c>
    </row>
    <row r="31" spans="1:9" ht="19.5" customHeight="1" x14ac:dyDescent="0.2">
      <c r="A31" s="8" t="s">
        <v>34</v>
      </c>
      <c r="B31" s="8"/>
      <c r="C31" s="8"/>
      <c r="D31" s="6">
        <v>28340447.976065222</v>
      </c>
      <c r="E31" s="6">
        <v>0</v>
      </c>
      <c r="F31" s="6">
        <f t="shared" si="0"/>
        <v>28340447.976065222</v>
      </c>
      <c r="G31" s="6">
        <v>18099503</v>
      </c>
      <c r="H31" s="6">
        <v>18099503</v>
      </c>
      <c r="I31" s="6">
        <f t="shared" si="1"/>
        <v>10240944.976065222</v>
      </c>
    </row>
    <row r="32" spans="1:9" ht="25.5" customHeight="1" x14ac:dyDescent="0.2">
      <c r="A32" s="8" t="s">
        <v>35</v>
      </c>
      <c r="B32" s="8"/>
      <c r="C32" s="8"/>
      <c r="D32" s="6"/>
      <c r="E32" s="6">
        <v>0</v>
      </c>
      <c r="F32" s="6">
        <f t="shared" si="0"/>
        <v>0</v>
      </c>
      <c r="G32" s="6"/>
      <c r="H32" s="6"/>
      <c r="I32" s="6">
        <f t="shared" si="1"/>
        <v>0</v>
      </c>
    </row>
    <row r="33" spans="1:9" ht="28.5" customHeight="1" x14ac:dyDescent="0.2">
      <c r="A33" s="8" t="s">
        <v>36</v>
      </c>
      <c r="B33" s="8"/>
      <c r="C33" s="8"/>
      <c r="D33" s="6"/>
      <c r="E33" s="6">
        <v>0</v>
      </c>
      <c r="F33" s="6">
        <f t="shared" si="0"/>
        <v>0</v>
      </c>
      <c r="G33" s="6"/>
      <c r="H33" s="6"/>
      <c r="I33" s="6">
        <f t="shared" si="1"/>
        <v>0</v>
      </c>
    </row>
    <row r="34" spans="1:9" ht="54" customHeight="1" x14ac:dyDescent="0.25">
      <c r="A34" s="14" t="s">
        <v>37</v>
      </c>
      <c r="B34" s="14"/>
      <c r="C34" s="14"/>
      <c r="D34" s="10">
        <f>SUM(D35:D37)</f>
        <v>0</v>
      </c>
      <c r="E34" s="10">
        <v>0</v>
      </c>
      <c r="F34" s="11">
        <f t="shared" si="0"/>
        <v>0</v>
      </c>
      <c r="G34" s="10">
        <v>0</v>
      </c>
      <c r="H34" s="10">
        <v>0</v>
      </c>
      <c r="I34" s="12">
        <f t="shared" si="1"/>
        <v>0</v>
      </c>
    </row>
    <row r="35" spans="1:9" x14ac:dyDescent="0.2">
      <c r="A35" s="8" t="s">
        <v>38</v>
      </c>
      <c r="B35" s="8"/>
      <c r="C35" s="8"/>
      <c r="D35" s="6">
        <v>0</v>
      </c>
      <c r="E35" s="6">
        <v>0</v>
      </c>
      <c r="F35" s="6">
        <f t="shared" si="0"/>
        <v>0</v>
      </c>
      <c r="G35" s="6">
        <v>0</v>
      </c>
      <c r="H35" s="6">
        <v>0</v>
      </c>
      <c r="I35" s="6">
        <f t="shared" si="1"/>
        <v>0</v>
      </c>
    </row>
    <row r="36" spans="1:9" x14ac:dyDescent="0.2">
      <c r="A36" s="8" t="s">
        <v>39</v>
      </c>
      <c r="B36" s="8"/>
      <c r="C36" s="8"/>
      <c r="D36" s="6">
        <v>0</v>
      </c>
      <c r="E36" s="6">
        <v>0</v>
      </c>
      <c r="F36" s="6">
        <f t="shared" si="0"/>
        <v>0</v>
      </c>
      <c r="G36" s="6">
        <v>0</v>
      </c>
      <c r="H36" s="6">
        <v>0</v>
      </c>
      <c r="I36" s="6">
        <f t="shared" si="1"/>
        <v>0</v>
      </c>
    </row>
    <row r="37" spans="1:9" x14ac:dyDescent="0.2">
      <c r="A37" s="8" t="s">
        <v>40</v>
      </c>
      <c r="B37" s="8"/>
      <c r="C37" s="8"/>
      <c r="D37" s="15">
        <v>0</v>
      </c>
      <c r="E37" s="15">
        <v>0</v>
      </c>
      <c r="F37" s="6">
        <f t="shared" si="0"/>
        <v>0</v>
      </c>
      <c r="G37" s="15">
        <v>0</v>
      </c>
      <c r="H37" s="15">
        <v>0</v>
      </c>
      <c r="I37" s="6">
        <f t="shared" si="1"/>
        <v>0</v>
      </c>
    </row>
    <row r="38" spans="1:9" ht="15" x14ac:dyDescent="0.25">
      <c r="A38" s="13" t="s">
        <v>41</v>
      </c>
      <c r="B38" s="13"/>
      <c r="C38" s="13"/>
      <c r="D38" s="17">
        <f>+D34+D29+D25+D21+D12+D8</f>
        <v>1329336313.5278237</v>
      </c>
      <c r="E38" s="17">
        <v>0</v>
      </c>
      <c r="F38" s="17">
        <f t="shared" ref="E38:I38" si="2">+F34+F29+F25+F21+F12+F8</f>
        <v>1329336313.5278237</v>
      </c>
      <c r="G38" s="17">
        <f t="shared" si="2"/>
        <v>848974836</v>
      </c>
      <c r="H38" s="17">
        <f t="shared" si="2"/>
        <v>848974836</v>
      </c>
      <c r="I38" s="17">
        <f t="shared" si="2"/>
        <v>480361477.52782369</v>
      </c>
    </row>
  </sheetData>
  <mergeCells count="42">
    <mergeCell ref="A37:C37"/>
    <mergeCell ref="A38:C38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H5:H6"/>
    <mergeCell ref="A8:C8"/>
    <mergeCell ref="A9:C9"/>
    <mergeCell ref="A10:C10"/>
    <mergeCell ref="A11:C11"/>
    <mergeCell ref="A12:C12"/>
    <mergeCell ref="A1:I1"/>
    <mergeCell ref="A2:I2"/>
    <mergeCell ref="A3:I3"/>
    <mergeCell ref="A4:C7"/>
    <mergeCell ref="D4:H4"/>
    <mergeCell ref="I4:I6"/>
    <mergeCell ref="D5:D6"/>
    <mergeCell ref="E5:E6"/>
    <mergeCell ref="F5:F6"/>
    <mergeCell ref="G5:G6"/>
  </mergeCells>
  <pageMargins left="0.7" right="0.7" top="0.75" bottom="0.75" header="0.3" footer="0.3"/>
  <pageSetup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Tonala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Luis Medrano</cp:lastModifiedBy>
  <cp:lastPrinted>2018-11-20T20:48:43Z</cp:lastPrinted>
  <dcterms:created xsi:type="dcterms:W3CDTF">2018-11-20T20:30:35Z</dcterms:created>
  <dcterms:modified xsi:type="dcterms:W3CDTF">2018-11-20T20:49:03Z</dcterms:modified>
</cp:coreProperties>
</file>