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0" windowWidth="15480" windowHeight="7380"/>
  </bookViews>
  <sheets>
    <sheet name="Hoja1" sheetId="1" r:id="rId1"/>
  </sheets>
  <definedNames>
    <definedName name="_xlnm.Print_Area" localSheetId="0">Hoja1!$A$1:$F$66</definedName>
    <definedName name="_xlnm.Print_Titles" localSheetId="0">Hoja1!$2:$6</definedName>
  </definedNames>
  <calcPr calcId="145621"/>
</workbook>
</file>

<file path=xl/calcChain.xml><?xml version="1.0" encoding="utf-8"?>
<calcChain xmlns="http://schemas.openxmlformats.org/spreadsheetml/2006/main">
  <c r="E22" i="1" l="1"/>
  <c r="E59" i="1"/>
  <c r="E58" i="1"/>
  <c r="E56" i="1"/>
  <c r="E55" i="1"/>
  <c r="E54" i="1"/>
  <c r="E40" i="1"/>
  <c r="E39" i="1"/>
  <c r="E38" i="1"/>
  <c r="E35" i="1"/>
  <c r="E34" i="1"/>
  <c r="E31" i="1"/>
  <c r="E30" i="1"/>
  <c r="E27" i="1"/>
  <c r="E24" i="1"/>
  <c r="E21" i="1"/>
  <c r="E20" i="1"/>
  <c r="E18" i="1"/>
  <c r="E17" i="1"/>
  <c r="E16" i="1"/>
  <c r="E15" i="1"/>
  <c r="D36" i="1"/>
  <c r="D32" i="1"/>
  <c r="D25" i="1"/>
  <c r="D23" i="1"/>
  <c r="D12" i="1"/>
  <c r="C60" i="1"/>
  <c r="C63" i="1" s="1"/>
  <c r="C23" i="1"/>
  <c r="E23" i="1" l="1"/>
  <c r="D63" i="1"/>
</calcChain>
</file>

<file path=xl/sharedStrings.xml><?xml version="1.0" encoding="utf-8"?>
<sst xmlns="http://schemas.openxmlformats.org/spreadsheetml/2006/main" count="109" uniqueCount="67">
  <si>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</si>
  <si>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</si>
  <si>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</si>
  <si>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</si>
  <si>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</si>
  <si>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</si>
  <si>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</si>
  <si>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</si>
  <si>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</si>
  <si>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</si>
  <si>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</si>
  <si>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</si>
  <si>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</si>
  <si>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</si>
  <si>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</si>
  <si>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</si>
  <si>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</si>
  <si>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</si>
  <si>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Impuestos Sobre Nóminas y Asimilables</t>
  </si>
  <si>
    <t>Impuestos Ecológicos</t>
  </si>
  <si>
    <t>Accesorios</t>
  </si>
  <si>
    <t>Otros Impuestos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</si>
  <si>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</si>
  <si>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</si>
  <si>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</si>
  <si>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</si>
  <si>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</si>
  <si>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</si>
  <si>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</si>
  <si>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</si>
  <si>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</si>
  <si>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</si>
  <si>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</si>
  <si>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</si>
  <si>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</si>
  <si>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</si>
  <si>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</si>
  <si>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</si>
  <si>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</si>
  <si>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</si>
  <si>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</si>
  <si>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</si>
  <si>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</si>
  <si>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INGRESO</t>
  </si>
  <si>
    <t>Rubro del Ingreso</t>
  </si>
  <si>
    <t>TOTAL</t>
  </si>
  <si>
    <t>VII</t>
  </si>
  <si>
    <t>CUOTAS Y APORTACIONES DE SEGURIDAD SOCIAL</t>
  </si>
  <si>
    <t>MUNICIPIO</t>
  </si>
  <si>
    <t>Cuotas y Aportaciones de Seguridad Social</t>
  </si>
  <si>
    <t xml:space="preserve">Responsable </t>
  </si>
  <si>
    <t>Ejercido</t>
  </si>
  <si>
    <t xml:space="preserve">Gasto Corriente </t>
  </si>
  <si>
    <t>inversiones</t>
  </si>
  <si>
    <t>DEL 01 DE ENERO AL 30 DE SEPTIEMBRE DE 2018</t>
  </si>
  <si>
    <t xml:space="preserve">ESTADO ANALÍTICO DE INGRESOS, RESPONSABLE Y DESTINO </t>
  </si>
  <si>
    <t xml:space="preserve">Estatales </t>
  </si>
  <si>
    <t xml:space="preserve">Federales </t>
  </si>
  <si>
    <t>Del fondo de infraestructura social municipal</t>
  </si>
  <si>
    <t>Rendimientos financieros del fondo de aportaciones</t>
  </si>
  <si>
    <t>Del fondo para el fortalecimiento municipal</t>
  </si>
  <si>
    <t>LCP. Javier Navarro Castellanos</t>
  </si>
  <si>
    <t>1.Participaciones</t>
  </si>
  <si>
    <t>2.Aportaciones</t>
  </si>
  <si>
    <t>3.Convenios</t>
  </si>
  <si>
    <t>4.Otros Ingresos de Libre Disposción LCF</t>
  </si>
  <si>
    <t>PARTICIPACIONES Y APORTACIONES (1-4)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</si>
</sst>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0" fontId="4" fillId="0" borderId="0" xfId="0" applyFont="1"/>
    <xf numFmtId="42" fontId="4" fillId="0" borderId="0" xfId="0" applyNumberFormat="1" applyFont="1"/>
    <xf numFmtId="0" fontId="6" fillId="0" borderId="0" xfId="0" applyFont="1"/>
    <xf numFmtId="0" fontId="6" fillId="0" borderId="0" xfId="0" applyFont="1" applyFill="1"/>
    <xf numFmtId="0" fontId="5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42" fontId="5" fillId="4" borderId="3" xfId="0" applyNumberFormat="1" applyFont="1" applyFill="1" applyBorder="1" applyAlignment="1">
      <alignment horizontal="center" vertical="center" wrapText="1"/>
    </xf>
    <xf numFmtId="43" fontId="6" fillId="0" borderId="3" xfId="3" applyFont="1" applyBorder="1" applyAlignment="1">
      <alignment horizontal="center"/>
    </xf>
    <xf numFmtId="43" fontId="7" fillId="3" borderId="2" xfId="3" applyFont="1" applyFill="1" applyBorder="1"/>
    <xf numFmtId="43" fontId="7" fillId="3" borderId="3" xfId="3" applyFont="1" applyFill="1" applyBorder="1"/>
    <xf numFmtId="43" fontId="9" fillId="5" borderId="3" xfId="3" applyFont="1" applyFill="1" applyBorder="1" applyAlignment="1">
      <alignment horizontal="right" vertical="top"/>
    </xf>
    <xf numFmtId="43" fontId="8" fillId="0" borderId="3" xfId="3" applyFont="1" applyBorder="1"/>
    <xf numFmtId="43" fontId="7" fillId="2" borderId="3" xfId="3" applyFont="1" applyFill="1" applyBorder="1"/>
    <xf numFmtId="43" fontId="7" fillId="3" borderId="3" xfId="3" applyFont="1" applyFill="1" applyBorder="1" applyAlignment="1">
      <alignment horizontal="center"/>
    </xf>
    <xf numFmtId="43" fontId="6" fillId="0" borderId="7" xfId="3" applyFont="1" applyBorder="1"/>
    <xf numFmtId="43" fontId="6" fillId="0" borderId="2" xfId="3" applyFont="1" applyBorder="1"/>
    <xf numFmtId="43" fontId="6" fillId="0" borderId="8" xfId="3" applyFont="1" applyBorder="1"/>
    <xf numFmtId="43" fontId="7" fillId="3" borderId="10" xfId="3" applyFont="1" applyFill="1" applyBorder="1" applyAlignment="1">
      <alignment horizontal="center"/>
    </xf>
    <xf numFmtId="43" fontId="6" fillId="0" borderId="3" xfId="3" applyFont="1" applyFill="1" applyBorder="1"/>
    <xf numFmtId="43" fontId="6" fillId="0" borderId="2" xfId="3" applyFont="1" applyFill="1" applyBorder="1"/>
    <xf numFmtId="43" fontId="6" fillId="0" borderId="3" xfId="3" applyFont="1" applyFill="1" applyBorder="1" applyAlignment="1">
      <alignment horizontal="center"/>
    </xf>
    <xf numFmtId="43" fontId="7" fillId="3" borderId="11" xfId="3" applyFont="1" applyFill="1" applyBorder="1" applyAlignment="1">
      <alignment horizontal="center"/>
    </xf>
    <xf numFmtId="43" fontId="6" fillId="0" borderId="9" xfId="3" applyFont="1" applyFill="1" applyBorder="1"/>
    <xf numFmtId="43" fontId="6" fillId="0" borderId="2" xfId="3" applyFont="1" applyFill="1" applyBorder="1" applyAlignment="1">
      <alignment wrapText="1"/>
    </xf>
    <xf numFmtId="43" fontId="6" fillId="0" borderId="7" xfId="3" applyFont="1" applyFill="1" applyBorder="1"/>
    <xf numFmtId="43" fontId="6" fillId="0" borderId="8" xfId="3" applyFont="1" applyFill="1" applyBorder="1"/>
    <xf numFmtId="43" fontId="7" fillId="3" borderId="10" xfId="3" applyFont="1" applyFill="1" applyBorder="1" applyAlignment="1">
      <alignment horizontal="center" vertical="top"/>
    </xf>
    <xf numFmtId="43" fontId="7" fillId="3" borderId="3" xfId="3" applyFont="1" applyFill="1" applyBorder="1" applyAlignment="1">
      <alignment wrapText="1"/>
    </xf>
    <xf numFmtId="43" fontId="7" fillId="3" borderId="11" xfId="3" applyFont="1" applyFill="1" applyBorder="1" applyAlignment="1">
      <alignment horizontal="center" vertical="top"/>
    </xf>
    <xf numFmtId="43" fontId="7" fillId="0" borderId="9" xfId="3" applyFont="1" applyFill="1" applyBorder="1" applyAlignment="1">
      <alignment horizontal="right"/>
    </xf>
    <xf numFmtId="43" fontId="7" fillId="0" borderId="7" xfId="3" applyFont="1" applyFill="1" applyBorder="1" applyAlignment="1">
      <alignment horizontal="right"/>
    </xf>
    <xf numFmtId="43" fontId="7" fillId="0" borderId="8" xfId="3" applyFont="1" applyFill="1" applyBorder="1" applyAlignment="1">
      <alignment horizontal="right"/>
    </xf>
    <xf numFmtId="43" fontId="7" fillId="3" borderId="5" xfId="3" applyFont="1" applyFill="1" applyBorder="1" applyAlignment="1">
      <alignment horizontal="center" vertical="top"/>
    </xf>
    <xf numFmtId="43" fontId="6" fillId="0" borderId="9" xfId="3" applyFont="1" applyBorder="1" applyAlignment="1">
      <alignment horizontal="right"/>
    </xf>
    <xf numFmtId="43" fontId="6" fillId="0" borderId="7" xfId="3" applyFont="1" applyBorder="1" applyAlignment="1">
      <alignment horizontal="right"/>
    </xf>
    <xf numFmtId="43" fontId="6" fillId="0" borderId="8" xfId="3" applyFont="1" applyBorder="1" applyAlignment="1">
      <alignment horizontal="right"/>
    </xf>
    <xf numFmtId="43" fontId="7" fillId="3" borderId="9" xfId="3" applyFont="1" applyFill="1" applyBorder="1" applyAlignment="1">
      <alignment horizontal="center" vertical="top"/>
    </xf>
    <xf numFmtId="43" fontId="7" fillId="3" borderId="9" xfId="3" applyFont="1" applyFill="1" applyBorder="1" applyAlignment="1">
      <alignment horizontal="center"/>
    </xf>
    <xf numFmtId="43" fontId="7" fillId="0" borderId="3" xfId="3" applyFont="1" applyBorder="1" applyAlignment="1">
      <alignment horizontal="right"/>
    </xf>
    <xf numFmtId="43" fontId="6" fillId="0" borderId="3" xfId="3" applyFont="1" applyBorder="1"/>
    <xf numFmtId="43" fontId="7" fillId="0" borderId="5" xfId="3" applyFont="1" applyBorder="1" applyAlignment="1">
      <alignment horizontal="right"/>
    </xf>
    <xf numFmtId="43" fontId="6" fillId="0" borderId="0" xfId="3" applyFont="1" applyBorder="1"/>
    <xf numFmtId="43" fontId="6" fillId="0" borderId="0" xfId="3" applyFont="1" applyBorder="1" applyAlignment="1">
      <alignment horizontal="center"/>
    </xf>
    <xf numFmtId="43" fontId="9" fillId="5" borderId="3" xfId="3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43" fontId="7" fillId="3" borderId="7" xfId="3" applyFont="1" applyFill="1" applyBorder="1" applyAlignment="1">
      <alignment horizontal="center" vertical="top"/>
    </xf>
    <xf numFmtId="43" fontId="10" fillId="5" borderId="3" xfId="3" applyFont="1" applyFill="1" applyBorder="1" applyAlignment="1">
      <alignment horizontal="right" vertical="top"/>
    </xf>
    <xf numFmtId="43" fontId="6" fillId="0" borderId="4" xfId="3" applyFont="1" applyBorder="1"/>
    <xf numFmtId="43" fontId="10" fillId="0" borderId="3" xfId="3" applyFont="1" applyFill="1" applyBorder="1" applyAlignment="1">
      <alignment horizontal="right" vertical="top"/>
    </xf>
    <xf numFmtId="43" fontId="5" fillId="3" borderId="3" xfId="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43" fontId="7" fillId="2" borderId="1" xfId="3" applyFont="1" applyFill="1" applyBorder="1" applyAlignment="1">
      <alignment horizontal="right"/>
    </xf>
    <xf numFmtId="43" fontId="7" fillId="2" borderId="2" xfId="3" applyFont="1" applyFill="1" applyBorder="1" applyAlignment="1">
      <alignment horizontal="right"/>
    </xf>
    <xf numFmtId="42" fontId="5" fillId="2" borderId="1" xfId="0" applyNumberFormat="1" applyFont="1" applyFill="1" applyBorder="1" applyAlignment="1">
      <alignment horizontal="center"/>
    </xf>
    <xf numFmtId="42" fontId="5" fillId="2" borderId="4" xfId="0" applyNumberFormat="1" applyFont="1" applyFill="1" applyBorder="1" applyAlignment="1">
      <alignment horizontal="center"/>
    </xf>
    <xf numFmtId="42" fontId="5" fillId="2" borderId="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2" fontId="7" fillId="2" borderId="9" xfId="0" applyNumberFormat="1" applyFont="1" applyFill="1" applyBorder="1" applyAlignment="1">
      <alignment horizontal="center" vertical="center" wrapText="1"/>
    </xf>
    <xf numFmtId="42" fontId="7" fillId="2" borderId="8" xfId="0" applyNumberFormat="1" applyFont="1" applyFill="1" applyBorder="1" applyAlignment="1">
      <alignment horizontal="center" vertical="center" wrapText="1"/>
    </xf>
  </cellXfs>
  <cellStyles count="5">
    <cellStyle name="Millares" xfId="3" builtinId="3"/>
    <cellStyle name="Normal" xfId="0" builtinId="0"/>
    <cellStyle name="Normal 2" xfId="1"/>
    <cellStyle name="Normal 3" xfId="4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2"/>
  <sheetViews>
    <sheetView showGridLines="0" tabSelected="1" zoomScale="80" zoomScaleNormal="80" workbookViewId="0">
      <selection activeCell="A102" sqref="A69:XFD102"/>
    </sheetView>
  </sheetViews>
  <sheetFormatPr baseColWidth="10" defaultColWidth="0" defaultRowHeight="15" zeroHeight="1" x14ac:dyDescent="0.2"/>
  <cols>
    <col min="1" max="1" width="8.42578125" style="1" customWidth="1"/>
    <col min="2" max="2" width="55.5703125" style="1" customWidth="1"/>
    <col min="3" max="3" width="18.5703125" style="2" customWidth="1"/>
    <col min="4" max="4" width="34.7109375" style="2" customWidth="1"/>
    <col min="5" max="5" width="16.85546875" style="2" customWidth="1"/>
    <col min="6" max="6" width="2.5703125" style="1" customWidth="1"/>
    <col min="7" max="16384" width="0" style="1" hidden="1"/>
  </cols>
  <sheetData>
    <row r="1" spans="1:5" ht="17.100000000000001" customHeight="1" x14ac:dyDescent="0.25">
      <c r="A1" s="51" t="s">
        <v>55</v>
      </c>
      <c r="B1" s="51"/>
      <c r="C1" s="51"/>
      <c r="D1" s="51"/>
      <c r="E1" s="51"/>
    </row>
    <row r="2" spans="1:5" ht="17.100000000000001" customHeight="1" x14ac:dyDescent="0.25">
      <c r="A2" s="51" t="s">
        <v>48</v>
      </c>
      <c r="B2" s="51"/>
      <c r="C2" s="51"/>
      <c r="D2" s="51"/>
      <c r="E2" s="51"/>
    </row>
    <row r="3" spans="1:5" ht="17.100000000000001" customHeight="1" x14ac:dyDescent="0.25">
      <c r="A3" s="51" t="s">
        <v>54</v>
      </c>
      <c r="B3" s="51"/>
      <c r="C3" s="51"/>
      <c r="D3" s="51"/>
      <c r="E3" s="51"/>
    </row>
    <row r="4" spans="1:5" ht="17.100000000000001" customHeight="1" x14ac:dyDescent="0.25">
      <c r="A4" s="45"/>
      <c r="B4" s="45"/>
      <c r="C4" s="45"/>
      <c r="D4" s="45"/>
      <c r="E4" s="45"/>
    </row>
    <row r="5" spans="1:5" ht="17.100000000000001" customHeight="1" x14ac:dyDescent="0.25">
      <c r="A5" s="45"/>
      <c r="B5" s="45"/>
      <c r="C5" s="45"/>
      <c r="D5" s="45"/>
      <c r="E5" s="45"/>
    </row>
    <row r="6" spans="1:5" ht="17.100000000000001" customHeight="1" x14ac:dyDescent="0.25">
      <c r="A6" s="52"/>
      <c r="B6" s="52"/>
      <c r="C6" s="52"/>
      <c r="D6" s="52"/>
      <c r="E6" s="52"/>
    </row>
    <row r="7" spans="1:5" ht="6.75" customHeight="1" x14ac:dyDescent="0.2"/>
    <row r="8" spans="1:5" ht="15.75" customHeight="1" x14ac:dyDescent="0.25">
      <c r="A8" s="58" t="s">
        <v>44</v>
      </c>
      <c r="B8" s="59"/>
      <c r="C8" s="55" t="s">
        <v>43</v>
      </c>
      <c r="D8" s="56"/>
      <c r="E8" s="57"/>
    </row>
    <row r="9" spans="1:5" x14ac:dyDescent="0.2">
      <c r="A9" s="60"/>
      <c r="B9" s="61"/>
      <c r="C9" s="64" t="s">
        <v>0</v>
      </c>
      <c r="D9" s="64" t="s">
        <v>50</v>
      </c>
      <c r="E9" s="64" t="s">
        <v>51</v>
      </c>
    </row>
    <row r="10" spans="1:5" ht="13.5" customHeight="1" x14ac:dyDescent="0.2">
      <c r="A10" s="62"/>
      <c r="B10" s="63"/>
      <c r="C10" s="65"/>
      <c r="D10" s="65"/>
      <c r="E10" s="65"/>
    </row>
    <row r="11" spans="1:5" ht="6" customHeight="1" x14ac:dyDescent="0.25">
      <c r="A11" s="5"/>
      <c r="B11" s="6"/>
      <c r="C11" s="7"/>
      <c r="D11" s="7"/>
      <c r="E11" s="7"/>
    </row>
    <row r="12" spans="1:5" s="3" customFormat="1" x14ac:dyDescent="0.25">
      <c r="A12" s="14" t="s">
        <v>9</v>
      </c>
      <c r="B12" s="9" t="s">
        <v>1</v>
      </c>
      <c r="C12" s="10">
        <v>166601483.37</v>
      </c>
      <c r="D12" s="14">
        <f>SUM(D13:D20)</f>
        <v>0</v>
      </c>
      <c r="E12" s="14"/>
    </row>
    <row r="13" spans="1:5" s="3" customFormat="1" ht="14.25" x14ac:dyDescent="0.2">
      <c r="A13" s="15"/>
      <c r="B13" s="16" t="s">
        <v>22</v>
      </c>
      <c r="C13" s="11">
        <v>1089</v>
      </c>
      <c r="D13" s="8" t="s">
        <v>61</v>
      </c>
      <c r="E13" s="8" t="s">
        <v>52</v>
      </c>
    </row>
    <row r="14" spans="1:5" s="3" customFormat="1" ht="14.25" x14ac:dyDescent="0.2">
      <c r="A14" s="15"/>
      <c r="B14" s="16" t="s">
        <v>23</v>
      </c>
      <c r="C14" s="11">
        <v>161584456.38999999</v>
      </c>
      <c r="D14" s="8" t="s">
        <v>61</v>
      </c>
      <c r="E14" s="8" t="s">
        <v>52</v>
      </c>
    </row>
    <row r="15" spans="1:5" s="3" customFormat="1" ht="14.25" hidden="1" x14ac:dyDescent="0.2">
      <c r="A15" s="15"/>
      <c r="B15" s="16" t="s">
        <v>24</v>
      </c>
      <c r="C15" s="8">
        <v>0</v>
      </c>
      <c r="D15" s="8" t="s">
        <v>61</v>
      </c>
      <c r="E15" s="8" t="e">
        <f t="shared" ref="E15:E59" si="0">C15+D15</f>
        <v>#VALUE!</v>
      </c>
    </row>
    <row r="16" spans="1:5" s="3" customFormat="1" ht="14.25" hidden="1" x14ac:dyDescent="0.2">
      <c r="A16" s="15"/>
      <c r="B16" s="16" t="s">
        <v>25</v>
      </c>
      <c r="C16" s="8">
        <v>0</v>
      </c>
      <c r="D16" s="8" t="s">
        <v>61</v>
      </c>
      <c r="E16" s="8" t="e">
        <f t="shared" si="0"/>
        <v>#VALUE!</v>
      </c>
    </row>
    <row r="17" spans="1:5" s="3" customFormat="1" ht="14.25" hidden="1" x14ac:dyDescent="0.2">
      <c r="A17" s="15"/>
      <c r="B17" s="16" t="s">
        <v>18</v>
      </c>
      <c r="C17" s="8">
        <v>0</v>
      </c>
      <c r="D17" s="8" t="s">
        <v>61</v>
      </c>
      <c r="E17" s="8" t="e">
        <f t="shared" si="0"/>
        <v>#VALUE!</v>
      </c>
    </row>
    <row r="18" spans="1:5" s="3" customFormat="1" ht="14.25" hidden="1" x14ac:dyDescent="0.2">
      <c r="A18" s="15"/>
      <c r="B18" s="16" t="s">
        <v>19</v>
      </c>
      <c r="C18" s="8">
        <v>0</v>
      </c>
      <c r="D18" s="8" t="s">
        <v>61</v>
      </c>
      <c r="E18" s="8" t="e">
        <f t="shared" si="0"/>
        <v>#VALUE!</v>
      </c>
    </row>
    <row r="19" spans="1:5" s="3" customFormat="1" ht="14.25" x14ac:dyDescent="0.2">
      <c r="A19" s="15"/>
      <c r="B19" s="16" t="s">
        <v>20</v>
      </c>
      <c r="C19" s="11">
        <v>5015937.9800000004</v>
      </c>
      <c r="D19" s="8" t="s">
        <v>61</v>
      </c>
      <c r="E19" s="8" t="s">
        <v>52</v>
      </c>
    </row>
    <row r="20" spans="1:5" s="3" customFormat="1" ht="14.25" hidden="1" x14ac:dyDescent="0.2">
      <c r="A20" s="17"/>
      <c r="B20" s="16" t="s">
        <v>21</v>
      </c>
      <c r="C20" s="8"/>
      <c r="D20" s="8">
        <v>0</v>
      </c>
      <c r="E20" s="8">
        <f t="shared" si="0"/>
        <v>0</v>
      </c>
    </row>
    <row r="21" spans="1:5" s="3" customFormat="1" hidden="1" x14ac:dyDescent="0.25">
      <c r="A21" s="18" t="s">
        <v>10</v>
      </c>
      <c r="B21" s="10" t="s">
        <v>47</v>
      </c>
      <c r="C21" s="14">
        <v>0</v>
      </c>
      <c r="D21" s="14">
        <v>0</v>
      </c>
      <c r="E21" s="14">
        <f t="shared" si="0"/>
        <v>0</v>
      </c>
    </row>
    <row r="22" spans="1:5" s="4" customFormat="1" ht="14.25" hidden="1" x14ac:dyDescent="0.2">
      <c r="A22" s="19"/>
      <c r="B22" s="20" t="s">
        <v>49</v>
      </c>
      <c r="C22" s="21">
        <v>0</v>
      </c>
      <c r="D22" s="21">
        <v>0</v>
      </c>
      <c r="E22" s="21">
        <f>C22+D22</f>
        <v>0</v>
      </c>
    </row>
    <row r="23" spans="1:5" s="3" customFormat="1" hidden="1" x14ac:dyDescent="0.25">
      <c r="A23" s="18" t="s">
        <v>11</v>
      </c>
      <c r="B23" s="10" t="s">
        <v>2</v>
      </c>
      <c r="C23" s="14">
        <f>SUM(C24)</f>
        <v>0</v>
      </c>
      <c r="D23" s="14">
        <f>SUM(D24)</f>
        <v>0</v>
      </c>
      <c r="E23" s="14">
        <f t="shared" si="0"/>
        <v>0</v>
      </c>
    </row>
    <row r="24" spans="1:5" s="4" customFormat="1" ht="14.25" hidden="1" x14ac:dyDescent="0.2">
      <c r="A24" s="19"/>
      <c r="B24" s="20" t="s">
        <v>26</v>
      </c>
      <c r="C24" s="21">
        <v>0</v>
      </c>
      <c r="D24" s="21">
        <v>0</v>
      </c>
      <c r="E24" s="21">
        <f t="shared" si="0"/>
        <v>0</v>
      </c>
    </row>
    <row r="25" spans="1:5" s="3" customFormat="1" x14ac:dyDescent="0.25">
      <c r="A25" s="22" t="s">
        <v>12</v>
      </c>
      <c r="B25" s="10" t="s">
        <v>3</v>
      </c>
      <c r="C25" s="10">
        <v>50342978.509999998</v>
      </c>
      <c r="D25" s="14">
        <f>SUM(D26:D30)</f>
        <v>0</v>
      </c>
      <c r="E25" s="14"/>
    </row>
    <row r="26" spans="1:5" s="3" customFormat="1" ht="28.5" x14ac:dyDescent="0.2">
      <c r="A26" s="23"/>
      <c r="B26" s="24" t="s">
        <v>27</v>
      </c>
      <c r="C26" s="44">
        <v>7896443.1699999999</v>
      </c>
      <c r="D26" s="8" t="s">
        <v>61</v>
      </c>
      <c r="E26" s="8" t="s">
        <v>52</v>
      </c>
    </row>
    <row r="27" spans="1:5" s="3" customFormat="1" ht="14.25" hidden="1" x14ac:dyDescent="0.2">
      <c r="A27" s="25"/>
      <c r="B27" s="24" t="s">
        <v>28</v>
      </c>
      <c r="C27" s="21">
        <v>0</v>
      </c>
      <c r="D27" s="8" t="s">
        <v>61</v>
      </c>
      <c r="E27" s="21" t="e">
        <f t="shared" si="0"/>
        <v>#VALUE!</v>
      </c>
    </row>
    <row r="28" spans="1:5" s="3" customFormat="1" ht="14.25" x14ac:dyDescent="0.2">
      <c r="A28" s="25"/>
      <c r="B28" s="24" t="s">
        <v>29</v>
      </c>
      <c r="C28" s="11">
        <v>35575122.990000002</v>
      </c>
      <c r="D28" s="8" t="s">
        <v>61</v>
      </c>
      <c r="E28" s="8" t="s">
        <v>52</v>
      </c>
    </row>
    <row r="29" spans="1:5" s="3" customFormat="1" ht="14.25" x14ac:dyDescent="0.2">
      <c r="A29" s="25"/>
      <c r="B29" s="24" t="s">
        <v>30</v>
      </c>
      <c r="C29" s="11">
        <v>6871412.3499999996</v>
      </c>
      <c r="D29" s="8" t="s">
        <v>61</v>
      </c>
      <c r="E29" s="8" t="s">
        <v>52</v>
      </c>
    </row>
    <row r="30" spans="1:5" s="3" customFormat="1" ht="14.25" hidden="1" x14ac:dyDescent="0.2">
      <c r="A30" s="26"/>
      <c r="B30" s="24" t="s">
        <v>20</v>
      </c>
      <c r="C30" s="21">
        <v>0</v>
      </c>
      <c r="D30" s="21">
        <v>0</v>
      </c>
      <c r="E30" s="21">
        <f t="shared" si="0"/>
        <v>0</v>
      </c>
    </row>
    <row r="31" spans="1:5" s="3" customFormat="1" ht="45" hidden="1" x14ac:dyDescent="0.25">
      <c r="A31" s="27" t="s">
        <v>13</v>
      </c>
      <c r="B31" s="28" t="s">
        <v>4</v>
      </c>
      <c r="C31" s="14">
        <v>0</v>
      </c>
      <c r="D31" s="14">
        <v>0</v>
      </c>
      <c r="E31" s="14">
        <f t="shared" si="0"/>
        <v>0</v>
      </c>
    </row>
    <row r="32" spans="1:5" s="3" customFormat="1" x14ac:dyDescent="0.25">
      <c r="A32" s="29" t="s">
        <v>14</v>
      </c>
      <c r="B32" s="9" t="s">
        <v>5</v>
      </c>
      <c r="C32" s="10">
        <v>6290522.1600000001</v>
      </c>
      <c r="D32" s="14">
        <f>SUM(D33:D35)</f>
        <v>0</v>
      </c>
      <c r="E32" s="14"/>
    </row>
    <row r="33" spans="1:5" s="4" customFormat="1" x14ac:dyDescent="0.25">
      <c r="A33" s="30"/>
      <c r="B33" s="20" t="s">
        <v>31</v>
      </c>
      <c r="C33" s="11">
        <v>6290522.1600000001</v>
      </c>
      <c r="D33" s="8" t="s">
        <v>61</v>
      </c>
      <c r="E33" s="8" t="s">
        <v>52</v>
      </c>
    </row>
    <row r="34" spans="1:5" s="4" customFormat="1" hidden="1" x14ac:dyDescent="0.25">
      <c r="A34" s="31"/>
      <c r="B34" s="20" t="s">
        <v>32</v>
      </c>
      <c r="C34" s="21">
        <v>0</v>
      </c>
      <c r="D34" s="21">
        <v>0</v>
      </c>
      <c r="E34" s="21">
        <f t="shared" si="0"/>
        <v>0</v>
      </c>
    </row>
    <row r="35" spans="1:5" s="4" customFormat="1" hidden="1" x14ac:dyDescent="0.25">
      <c r="A35" s="32"/>
      <c r="B35" s="20" t="s">
        <v>20</v>
      </c>
      <c r="C35" s="21">
        <v>0</v>
      </c>
      <c r="D35" s="21">
        <v>0</v>
      </c>
      <c r="E35" s="21">
        <f t="shared" si="0"/>
        <v>0</v>
      </c>
    </row>
    <row r="36" spans="1:5" s="3" customFormat="1" ht="15.75" customHeight="1" x14ac:dyDescent="0.25">
      <c r="A36" s="33" t="s">
        <v>46</v>
      </c>
      <c r="B36" s="10" t="s">
        <v>6</v>
      </c>
      <c r="C36" s="10">
        <v>7493244.79</v>
      </c>
      <c r="D36" s="14">
        <f>SUM(D37:D40)</f>
        <v>0</v>
      </c>
      <c r="E36" s="14"/>
    </row>
    <row r="37" spans="1:5" s="4" customFormat="1" ht="15.75" customHeight="1" x14ac:dyDescent="0.25">
      <c r="A37" s="30"/>
      <c r="B37" s="20" t="s">
        <v>33</v>
      </c>
      <c r="C37" s="11">
        <v>7493244.79</v>
      </c>
      <c r="D37" s="8" t="s">
        <v>61</v>
      </c>
      <c r="E37" s="8" t="s">
        <v>52</v>
      </c>
    </row>
    <row r="38" spans="1:5" s="4" customFormat="1" ht="15.75" hidden="1" customHeight="1" x14ac:dyDescent="0.25">
      <c r="A38" s="31"/>
      <c r="B38" s="20" t="s">
        <v>34</v>
      </c>
      <c r="C38" s="21">
        <v>0</v>
      </c>
      <c r="D38" s="21">
        <v>0</v>
      </c>
      <c r="E38" s="21">
        <f t="shared" si="0"/>
        <v>0</v>
      </c>
    </row>
    <row r="39" spans="1:5" s="4" customFormat="1" ht="15.75" hidden="1" customHeight="1" x14ac:dyDescent="0.25">
      <c r="A39" s="31"/>
      <c r="B39" s="20" t="s">
        <v>35</v>
      </c>
      <c r="C39" s="21">
        <v>0</v>
      </c>
      <c r="D39" s="21">
        <v>0</v>
      </c>
      <c r="E39" s="21">
        <f t="shared" si="0"/>
        <v>0</v>
      </c>
    </row>
    <row r="40" spans="1:5" s="4" customFormat="1" ht="15.75" hidden="1" customHeight="1" x14ac:dyDescent="0.25">
      <c r="A40" s="32"/>
      <c r="B40" s="20" t="s">
        <v>20</v>
      </c>
      <c r="C40" s="21">
        <v>0</v>
      </c>
      <c r="D40" s="21">
        <v>0</v>
      </c>
      <c r="E40" s="21">
        <f t="shared" si="0"/>
        <v>0</v>
      </c>
    </row>
    <row r="41" spans="1:5" s="3" customFormat="1" x14ac:dyDescent="0.25">
      <c r="A41" s="33" t="s">
        <v>15</v>
      </c>
      <c r="B41" s="10" t="s">
        <v>66</v>
      </c>
      <c r="C41" s="10">
        <v>720114847.76999998</v>
      </c>
      <c r="D41" s="14"/>
      <c r="E41" s="14"/>
    </row>
    <row r="42" spans="1:5" s="3" customFormat="1" x14ac:dyDescent="0.25">
      <c r="A42" s="34"/>
      <c r="B42" s="14" t="s">
        <v>62</v>
      </c>
      <c r="C42" s="10">
        <v>387435140.04000002</v>
      </c>
      <c r="D42" s="14"/>
      <c r="E42" s="14"/>
    </row>
    <row r="43" spans="1:5" s="3" customFormat="1" ht="14.25" x14ac:dyDescent="0.2">
      <c r="A43" s="35"/>
      <c r="B43" s="3" t="s">
        <v>57</v>
      </c>
      <c r="C43" s="49">
        <v>378064055</v>
      </c>
      <c r="D43" s="8" t="s">
        <v>61</v>
      </c>
      <c r="E43" s="8" t="s">
        <v>53</v>
      </c>
    </row>
    <row r="44" spans="1:5" s="3" customFormat="1" ht="14.25" x14ac:dyDescent="0.2">
      <c r="A44" s="35"/>
      <c r="B44" s="48" t="s">
        <v>56</v>
      </c>
      <c r="C44" s="49">
        <v>9371085</v>
      </c>
      <c r="D44" s="8" t="s">
        <v>61</v>
      </c>
      <c r="E44" s="8" t="s">
        <v>53</v>
      </c>
    </row>
    <row r="45" spans="1:5" s="3" customFormat="1" x14ac:dyDescent="0.25">
      <c r="A45" s="35"/>
      <c r="B45" s="14" t="s">
        <v>63</v>
      </c>
      <c r="C45" s="10">
        <v>267778645.58000001</v>
      </c>
      <c r="D45" s="14"/>
      <c r="E45" s="14"/>
    </row>
    <row r="46" spans="1:5" s="3" customFormat="1" ht="14.25" x14ac:dyDescent="0.2">
      <c r="A46" s="35"/>
      <c r="B46" s="16" t="s">
        <v>58</v>
      </c>
      <c r="C46" s="49">
        <v>48272213.759999998</v>
      </c>
      <c r="D46" s="8" t="s">
        <v>61</v>
      </c>
      <c r="E46" s="8" t="s">
        <v>53</v>
      </c>
    </row>
    <row r="47" spans="1:5" s="3" customFormat="1" ht="14.25" x14ac:dyDescent="0.2">
      <c r="A47" s="35"/>
      <c r="B47" s="16" t="s">
        <v>59</v>
      </c>
      <c r="C47" s="49">
        <v>86461.02</v>
      </c>
      <c r="D47" s="8" t="s">
        <v>61</v>
      </c>
      <c r="E47" s="8" t="s">
        <v>53</v>
      </c>
    </row>
    <row r="48" spans="1:5" s="3" customFormat="1" ht="14.25" x14ac:dyDescent="0.2">
      <c r="A48" s="35"/>
      <c r="B48" s="16" t="s">
        <v>60</v>
      </c>
      <c r="C48" s="49">
        <v>219419970.80000001</v>
      </c>
      <c r="D48" s="8" t="s">
        <v>61</v>
      </c>
      <c r="E48" s="8" t="s">
        <v>53</v>
      </c>
    </row>
    <row r="49" spans="1:5" s="3" customFormat="1" ht="15.75" x14ac:dyDescent="0.25">
      <c r="A49" s="35"/>
      <c r="B49" s="50" t="s">
        <v>64</v>
      </c>
      <c r="C49" s="10">
        <v>63685667.75</v>
      </c>
      <c r="D49" s="14"/>
      <c r="E49" s="14"/>
    </row>
    <row r="50" spans="1:5" s="3" customFormat="1" ht="14.25" x14ac:dyDescent="0.2">
      <c r="A50" s="35"/>
      <c r="B50" s="16" t="s">
        <v>56</v>
      </c>
      <c r="C50" s="11">
        <v>3381574.5</v>
      </c>
      <c r="D50" s="8" t="s">
        <v>61</v>
      </c>
      <c r="E50" s="8" t="s">
        <v>53</v>
      </c>
    </row>
    <row r="51" spans="1:5" s="3" customFormat="1" ht="14.25" x14ac:dyDescent="0.2">
      <c r="A51" s="35"/>
      <c r="B51" s="16" t="s">
        <v>57</v>
      </c>
      <c r="C51" s="47">
        <v>60304093.25</v>
      </c>
      <c r="D51" s="8" t="s">
        <v>61</v>
      </c>
      <c r="E51" s="8" t="s">
        <v>53</v>
      </c>
    </row>
    <row r="52" spans="1:5" s="3" customFormat="1" ht="15.75" x14ac:dyDescent="0.25">
      <c r="A52" s="36"/>
      <c r="B52" s="50" t="s">
        <v>65</v>
      </c>
      <c r="C52" s="10">
        <v>1215394.3999999999</v>
      </c>
      <c r="D52" s="14"/>
      <c r="E52" s="14"/>
    </row>
    <row r="53" spans="1:5" s="3" customFormat="1" x14ac:dyDescent="0.25">
      <c r="A53" s="46" t="s">
        <v>16</v>
      </c>
      <c r="B53" s="10" t="s">
        <v>7</v>
      </c>
      <c r="C53" s="10">
        <v>149600</v>
      </c>
      <c r="D53" s="14"/>
      <c r="E53" s="14"/>
    </row>
    <row r="54" spans="1:5" s="3" customFormat="1" ht="14.25" hidden="1" x14ac:dyDescent="0.2">
      <c r="A54" s="34"/>
      <c r="B54" s="16" t="s">
        <v>36</v>
      </c>
      <c r="C54" s="8">
        <v>0</v>
      </c>
      <c r="D54" s="21">
        <v>0</v>
      </c>
      <c r="E54" s="8">
        <f t="shared" si="0"/>
        <v>0</v>
      </c>
    </row>
    <row r="55" spans="1:5" s="3" customFormat="1" ht="17.25" hidden="1" customHeight="1" x14ac:dyDescent="0.2">
      <c r="A55" s="35"/>
      <c r="B55" s="16" t="s">
        <v>37</v>
      </c>
      <c r="C55" s="8">
        <v>0</v>
      </c>
      <c r="D55" s="21">
        <v>0</v>
      </c>
      <c r="E55" s="8">
        <f t="shared" si="0"/>
        <v>0</v>
      </c>
    </row>
    <row r="56" spans="1:5" s="3" customFormat="1" ht="14.25" hidden="1" x14ac:dyDescent="0.2">
      <c r="A56" s="35"/>
      <c r="B56" s="16" t="s">
        <v>38</v>
      </c>
      <c r="C56" s="8">
        <v>0</v>
      </c>
      <c r="D56" s="21">
        <v>0</v>
      </c>
      <c r="E56" s="8">
        <f t="shared" si="0"/>
        <v>0</v>
      </c>
    </row>
    <row r="57" spans="1:5" s="3" customFormat="1" ht="24.75" customHeight="1" x14ac:dyDescent="0.2">
      <c r="A57" s="36"/>
      <c r="B57" s="16" t="s">
        <v>39</v>
      </c>
      <c r="C57" s="11">
        <v>149600</v>
      </c>
      <c r="D57" s="8" t="s">
        <v>61</v>
      </c>
      <c r="E57" s="8" t="s">
        <v>52</v>
      </c>
    </row>
    <row r="58" spans="1:5" s="3" customFormat="1" ht="15.75" hidden="1" customHeight="1" x14ac:dyDescent="0.2">
      <c r="A58" s="35"/>
      <c r="B58" s="16" t="s">
        <v>40</v>
      </c>
      <c r="C58" s="8">
        <v>0</v>
      </c>
      <c r="D58" s="21">
        <v>0</v>
      </c>
      <c r="E58" s="8">
        <f t="shared" si="0"/>
        <v>0</v>
      </c>
    </row>
    <row r="59" spans="1:5" s="3" customFormat="1" ht="14.25" hidden="1" x14ac:dyDescent="0.2">
      <c r="A59" s="36"/>
      <c r="B59" s="16" t="s">
        <v>41</v>
      </c>
      <c r="C59" s="8">
        <v>0</v>
      </c>
      <c r="D59" s="21">
        <v>0</v>
      </c>
      <c r="E59" s="8">
        <f t="shared" si="0"/>
        <v>0</v>
      </c>
    </row>
    <row r="60" spans="1:5" s="3" customFormat="1" x14ac:dyDescent="0.25">
      <c r="A60" s="37" t="s">
        <v>17</v>
      </c>
      <c r="B60" s="10" t="s">
        <v>8</v>
      </c>
      <c r="C60" s="14">
        <f>SUM(C61)</f>
        <v>1705378.54</v>
      </c>
      <c r="D60" s="38"/>
      <c r="E60" s="14"/>
    </row>
    <row r="61" spans="1:5" s="3" customFormat="1" x14ac:dyDescent="0.25">
      <c r="A61" s="39"/>
      <c r="B61" s="40" t="s">
        <v>42</v>
      </c>
      <c r="C61" s="12">
        <v>1705378.54</v>
      </c>
      <c r="D61" s="8" t="s">
        <v>61</v>
      </c>
      <c r="E61" s="8" t="s">
        <v>52</v>
      </c>
    </row>
    <row r="62" spans="1:5" s="3" customFormat="1" ht="38.25" customHeight="1" x14ac:dyDescent="0.25">
      <c r="A62" s="41"/>
      <c r="B62" s="42"/>
      <c r="C62" s="43"/>
      <c r="D62" s="43"/>
      <c r="E62" s="8" t="s">
        <v>52</v>
      </c>
    </row>
    <row r="63" spans="1:5" s="3" customFormat="1" ht="17.25" customHeight="1" x14ac:dyDescent="0.25">
      <c r="A63" s="53" t="s">
        <v>45</v>
      </c>
      <c r="B63" s="54"/>
      <c r="C63" s="13">
        <f>SUM(C12+C25+C32+C36+C41+C53+C60)</f>
        <v>952698055.13999987</v>
      </c>
      <c r="D63" s="13">
        <f>SUM(D12+D21+D23+D25+D31+D32+D36+D41+D53+D60)</f>
        <v>0</v>
      </c>
      <c r="E63" s="13"/>
    </row>
    <row r="64" spans="1:5" x14ac:dyDescent="0.2"/>
    <row r="65" x14ac:dyDescent="0.2"/>
    <row r="66" x14ac:dyDescent="0.2"/>
    <row r="67" x14ac:dyDescent="0.2"/>
    <row r="68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</sheetData>
  <mergeCells count="10">
    <mergeCell ref="A1:E1"/>
    <mergeCell ref="A3:E3"/>
    <mergeCell ref="A6:E6"/>
    <mergeCell ref="A63:B63"/>
    <mergeCell ref="C8:E8"/>
    <mergeCell ref="A8:B10"/>
    <mergeCell ref="A2:E2"/>
    <mergeCell ref="C9:C10"/>
    <mergeCell ref="D9:D10"/>
    <mergeCell ref="E9:E10"/>
  </mergeCells>
  <printOptions horizontalCentered="1"/>
  <pageMargins left="0.47244094488188981" right="0.31496062992125984" top="0.5" bottom="0.42" header="0.31496062992125984" footer="0.31496062992125984"/>
  <pageSetup scale="71" orientation="landscape" useFirstPageNumber="1" r:id="rId1"/>
  <ignoredErrors>
    <ignoredError sqref="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Luis Medrano</cp:lastModifiedBy>
  <cp:lastPrinted>2018-10-09T16:23:09Z</cp:lastPrinted>
  <dcterms:created xsi:type="dcterms:W3CDTF">2010-12-03T18:40:30Z</dcterms:created>
  <dcterms:modified xsi:type="dcterms:W3CDTF">2018-10-09T16:24:46Z</dcterms:modified>
</cp:coreProperties>
</file>